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영양사\급식비예산추경\"/>
    </mc:Choice>
  </mc:AlternateContent>
  <bookViews>
    <workbookView xWindow="0" yWindow="0" windowWidth="15210" windowHeight="116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1"/>
  <c r="C3" i="1"/>
  <c r="I4" i="1" l="1"/>
  <c r="I3" i="1"/>
  <c r="C5" i="1" l="1"/>
  <c r="I7" i="1"/>
  <c r="I8" i="1"/>
  <c r="I9" i="1"/>
  <c r="I10" i="1"/>
  <c r="I11" i="1"/>
  <c r="I6" i="1"/>
  <c r="C12" i="1" l="1"/>
  <c r="C13" i="1" s="1"/>
</calcChain>
</file>

<file path=xl/sharedStrings.xml><?xml version="1.0" encoding="utf-8"?>
<sst xmlns="http://schemas.openxmlformats.org/spreadsheetml/2006/main" count="22" uniqueCount="22">
  <si>
    <t>세입</t>
    <phoneticPr fontId="2" type="noConversion"/>
  </si>
  <si>
    <t>지출</t>
    <phoneticPr fontId="2" type="noConversion"/>
  </si>
  <si>
    <t>부식</t>
    <phoneticPr fontId="2" type="noConversion"/>
  </si>
  <si>
    <t>냉동수산</t>
    <phoneticPr fontId="2" type="noConversion"/>
  </si>
  <si>
    <t>육류</t>
    <phoneticPr fontId="2" type="noConversion"/>
  </si>
  <si>
    <t>가금</t>
    <phoneticPr fontId="2" type="noConversion"/>
  </si>
  <si>
    <t>곡류</t>
    <phoneticPr fontId="2" type="noConversion"/>
  </si>
  <si>
    <t>김치</t>
    <phoneticPr fontId="2" type="noConversion"/>
  </si>
  <si>
    <t>합계</t>
    <phoneticPr fontId="2" type="noConversion"/>
  </si>
  <si>
    <t>지출총합</t>
    <phoneticPr fontId="2" type="noConversion"/>
  </si>
  <si>
    <t>식품비 사용 비율</t>
    <phoneticPr fontId="2" type="noConversion"/>
  </si>
  <si>
    <t>대전대성고</t>
    <phoneticPr fontId="2" type="noConversion"/>
  </si>
  <si>
    <t>대전대성중</t>
    <phoneticPr fontId="2" type="noConversion"/>
  </si>
  <si>
    <t>구분</t>
    <phoneticPr fontId="2" type="noConversion"/>
  </si>
  <si>
    <t>세입총합</t>
    <phoneticPr fontId="2" type="noConversion"/>
  </si>
  <si>
    <t>9월</t>
    <phoneticPr fontId="2" type="noConversion"/>
  </si>
  <si>
    <t>10월</t>
  </si>
  <si>
    <t>11월</t>
  </si>
  <si>
    <t>12월</t>
  </si>
  <si>
    <t>1월</t>
  </si>
  <si>
    <t>2월</t>
    <phoneticPr fontId="2" type="noConversion"/>
  </si>
  <si>
    <t>2020학년도 하반기(2학기) 식품비 사용 비율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</si>
</sst>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E3" sqref="E3"/>
    </sheetView>
  </sheetViews>
  <sheetFormatPr defaultRowHeight="16.5" x14ac:dyDescent="0.3"/>
  <cols>
    <col min="1" max="2" width="11.625" customWidth="1"/>
    <col min="3" max="9" width="13.25" customWidth="1"/>
  </cols>
  <sheetData>
    <row r="1" spans="1:9" ht="31.5" x14ac:dyDescent="0.3">
      <c r="A1" s="21" t="s">
        <v>21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32.25" customHeight="1" x14ac:dyDescent="0.3">
      <c r="A2" s="22" t="s">
        <v>13</v>
      </c>
      <c r="B2" s="22"/>
      <c r="C2" s="3" t="s">
        <v>15</v>
      </c>
      <c r="D2" s="20" t="s">
        <v>16</v>
      </c>
      <c r="E2" s="20" t="s">
        <v>17</v>
      </c>
      <c r="F2" s="20" t="s">
        <v>18</v>
      </c>
      <c r="G2" s="20" t="s">
        <v>19</v>
      </c>
      <c r="H2" s="3" t="s">
        <v>20</v>
      </c>
      <c r="I2" s="3" t="s">
        <v>8</v>
      </c>
    </row>
    <row r="3" spans="1:9" s="1" customFormat="1" ht="32.25" customHeight="1" x14ac:dyDescent="0.3">
      <c r="A3" s="23" t="s">
        <v>0</v>
      </c>
      <c r="B3" s="4" t="s">
        <v>11</v>
      </c>
      <c r="C3" s="9">
        <f>81402000+98585720</f>
        <v>179987720</v>
      </c>
      <c r="D3" s="10">
        <f>90472480+81964240</f>
        <v>172436720</v>
      </c>
      <c r="E3" s="10">
        <f>71766960+80107960</f>
        <v>151874920</v>
      </c>
      <c r="F3" s="10"/>
      <c r="G3" s="10"/>
      <c r="H3" s="10"/>
      <c r="I3" s="12">
        <f>SUM(C3:H3)</f>
        <v>504299360</v>
      </c>
    </row>
    <row r="4" spans="1:9" s="1" customFormat="1" ht="32.25" customHeight="1" x14ac:dyDescent="0.3">
      <c r="A4" s="23"/>
      <c r="B4" s="4" t="s">
        <v>12</v>
      </c>
      <c r="C4" s="6">
        <v>21484090</v>
      </c>
      <c r="D4" s="7">
        <v>18212960</v>
      </c>
      <c r="E4" s="7">
        <v>34104200</v>
      </c>
      <c r="F4" s="7"/>
      <c r="G4" s="7"/>
      <c r="H4" s="7"/>
      <c r="I4" s="2">
        <f>SUM(C4:H4)</f>
        <v>73801250</v>
      </c>
    </row>
    <row r="5" spans="1:9" s="1" customFormat="1" ht="32.25" customHeight="1" x14ac:dyDescent="0.3">
      <c r="A5" s="25" t="s">
        <v>14</v>
      </c>
      <c r="B5" s="26"/>
      <c r="C5" s="27">
        <f>SUM(I3:I4)</f>
        <v>578100610</v>
      </c>
      <c r="D5" s="27"/>
      <c r="E5" s="27"/>
      <c r="F5" s="27"/>
      <c r="G5" s="27"/>
      <c r="H5" s="27"/>
      <c r="I5" s="27"/>
    </row>
    <row r="6" spans="1:9" s="1" customFormat="1" ht="32.25" customHeight="1" x14ac:dyDescent="0.3">
      <c r="A6" s="24" t="s">
        <v>1</v>
      </c>
      <c r="B6" s="5" t="s">
        <v>2</v>
      </c>
      <c r="C6" s="9">
        <v>39309620</v>
      </c>
      <c r="D6" s="10">
        <v>40043760</v>
      </c>
      <c r="E6" s="10">
        <v>38374450</v>
      </c>
      <c r="F6" s="10"/>
      <c r="G6" s="11"/>
      <c r="H6" s="10"/>
      <c r="I6" s="17">
        <f>SUM(C6:H6)</f>
        <v>117727830</v>
      </c>
    </row>
    <row r="7" spans="1:9" s="1" customFormat="1" ht="32.25" customHeight="1" x14ac:dyDescent="0.3">
      <c r="A7" s="24"/>
      <c r="B7" s="5" t="s">
        <v>3</v>
      </c>
      <c r="C7" s="13">
        <v>38657650</v>
      </c>
      <c r="D7" s="14">
        <v>34316220</v>
      </c>
      <c r="E7" s="14">
        <v>37816350</v>
      </c>
      <c r="F7" s="14"/>
      <c r="G7" s="15"/>
      <c r="H7" s="14"/>
      <c r="I7" s="18">
        <f t="shared" ref="I7:I11" si="0">SUM(C7:H7)</f>
        <v>110790220</v>
      </c>
    </row>
    <row r="8" spans="1:9" s="1" customFormat="1" ht="32.25" customHeight="1" x14ac:dyDescent="0.3">
      <c r="A8" s="24"/>
      <c r="B8" s="5" t="s">
        <v>4</v>
      </c>
      <c r="C8" s="13">
        <v>29845700</v>
      </c>
      <c r="D8" s="14">
        <v>29846830</v>
      </c>
      <c r="E8" s="14">
        <v>32344520</v>
      </c>
      <c r="F8" s="14"/>
      <c r="G8" s="15"/>
      <c r="H8" s="14"/>
      <c r="I8" s="2">
        <f t="shared" si="0"/>
        <v>92037050</v>
      </c>
    </row>
    <row r="9" spans="1:9" s="1" customFormat="1" ht="32.25" customHeight="1" x14ac:dyDescent="0.3">
      <c r="A9" s="24"/>
      <c r="B9" s="5" t="s">
        <v>5</v>
      </c>
      <c r="C9" s="13">
        <v>14940400</v>
      </c>
      <c r="D9" s="14">
        <v>14716190</v>
      </c>
      <c r="E9" s="14">
        <v>16274800</v>
      </c>
      <c r="F9" s="14"/>
      <c r="G9" s="15"/>
      <c r="H9" s="14"/>
      <c r="I9" s="19">
        <f t="shared" si="0"/>
        <v>45931390</v>
      </c>
    </row>
    <row r="10" spans="1:9" s="1" customFormat="1" ht="32.25" customHeight="1" x14ac:dyDescent="0.3">
      <c r="A10" s="24"/>
      <c r="B10" s="5" t="s">
        <v>6</v>
      </c>
      <c r="C10" s="13">
        <v>4783940</v>
      </c>
      <c r="D10" s="14">
        <v>6563080</v>
      </c>
      <c r="E10" s="14">
        <v>8200500</v>
      </c>
      <c r="F10" s="14"/>
      <c r="G10" s="15"/>
      <c r="H10" s="14"/>
      <c r="I10" s="18">
        <f t="shared" si="0"/>
        <v>19547520</v>
      </c>
    </row>
    <row r="11" spans="1:9" s="1" customFormat="1" ht="32.25" customHeight="1" x14ac:dyDescent="0.3">
      <c r="A11" s="24"/>
      <c r="B11" s="5" t="s">
        <v>7</v>
      </c>
      <c r="C11" s="6">
        <v>3027680</v>
      </c>
      <c r="D11" s="7">
        <v>3370600</v>
      </c>
      <c r="E11" s="7">
        <v>3732700</v>
      </c>
      <c r="F11" s="7"/>
      <c r="G11" s="8"/>
      <c r="H11" s="7"/>
      <c r="I11" s="16">
        <f t="shared" si="0"/>
        <v>10130980</v>
      </c>
    </row>
    <row r="12" spans="1:9" s="1" customFormat="1" ht="32.25" customHeight="1" x14ac:dyDescent="0.3">
      <c r="A12" s="22" t="s">
        <v>9</v>
      </c>
      <c r="B12" s="22"/>
      <c r="C12" s="28">
        <f>SUM(I6:I11)</f>
        <v>396164990</v>
      </c>
      <c r="D12" s="29"/>
      <c r="E12" s="29"/>
      <c r="F12" s="29"/>
      <c r="G12" s="29"/>
      <c r="H12" s="29"/>
      <c r="I12" s="29"/>
    </row>
    <row r="13" spans="1:9" s="1" customFormat="1" ht="32.25" customHeight="1" x14ac:dyDescent="0.3">
      <c r="A13" s="22" t="s">
        <v>10</v>
      </c>
      <c r="B13" s="22"/>
      <c r="C13" s="30">
        <f>C12/C5</f>
        <v>0.68528727205459961</v>
      </c>
      <c r="D13" s="30"/>
      <c r="E13" s="30"/>
      <c r="F13" s="30"/>
      <c r="G13" s="30"/>
      <c r="H13" s="30"/>
      <c r="I13" s="30"/>
    </row>
  </sheetData>
  <mergeCells count="10">
    <mergeCell ref="A1:I1"/>
    <mergeCell ref="A12:B12"/>
    <mergeCell ref="A13:B13"/>
    <mergeCell ref="A3:A4"/>
    <mergeCell ref="A6:A11"/>
    <mergeCell ref="A2:B2"/>
    <mergeCell ref="A5:B5"/>
    <mergeCell ref="C5:I5"/>
    <mergeCell ref="C12:I12"/>
    <mergeCell ref="C13:I1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2019-08-22T07:18:36Z</dcterms:created>
  <dcterms:modified xsi:type="dcterms:W3CDTF">2021-01-11T03:40:08Z</dcterms:modified>
</cp:coreProperties>
</file>